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2675"/>
  </bookViews>
  <sheets>
    <sheet name="Лист2" sheetId="2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<sst xmlns="http://schemas.openxmlformats.org/spreadsheetml/2006/main" count="15" uniqueCount="15">
  <si>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Приложение №2 к Методике расчета иных межбюджетных трансфертов</t>
  </si>
  <si>
    <t>Расчет иных межбюджетных трансфертов предоставляемых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</t>
  </si>
  <si>
    <t>штатная численность прочего персонала учреждений культуры, осуществляющих свою деятельность на территории сельского поселения и трудоустроенных в КУ «ЦБУК» Азовского ННМР Омской области на 1 января очередного финансового года(ед.)</t>
  </si>
  <si>
    <t>расчетный уровень минимального размера оплаты труда в соответствии с федеральным законодательством, определяемый на уровне региона на соответствующий финансовый год, в соответствии с заключенным соглашением между Управлением культуры Азовского ННМР Омской области и Министерством Культуры Омской области, (руб.)</t>
  </si>
  <si>
    <t>количество месяцев в году</t>
  </si>
  <si>
    <t>Размер иных межбюджетных трансфертов предоставляемых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 (руб)</t>
  </si>
  <si>
    <t>ШЧПП</t>
  </si>
  <si>
    <t>РУМРОТ</t>
  </si>
  <si>
    <t>РИМБТ</t>
  </si>
  <si>
    <t>штатная численность специалистов учреждений культуры, осуществляющих свою деятельность на территории сельского поселения и трудоустроенных в БУК «РЦД и МП» Азовского ННМР Омской области на 1 января очередного финансового года (ед.)</t>
  </si>
  <si>
    <t>уровень средней заработной платы по категории «работники культуры», определяемый на уровне региона на соответствующий финансовый год, в соответствии с заключенным соглашением между Управлением культуры Азовского ННМР Омской области и Министерством Культуры Омской области , руб</t>
  </si>
  <si>
    <t>ШЧСУ</t>
  </si>
  <si>
    <t>УСЗП</t>
  </si>
  <si>
    <t>Общий объем иных межбюджетных трансфертов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</t>
  </si>
  <si>
    <t xml:space="preserve">Примечание: при расчете потребности были использованы показатели по работникам культуры средняя заработная плата на уровне 19000,00 руб. в мес.; по прочему персоналу 14135,85 руб.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</si>
</sst>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_-* #\ ##0.00\ _₽_-;\-* #\ ##0.00\ _₽_-;_-* &quot;-&quot;??\ _₽_-;_-@_-"/>
    <numFmt numFmtId="181" formatCode="#\ ##0.00"/>
    <numFmt numFmtId="182" formatCode="#\ ##0.000000000000000000"/>
    <numFmt numFmtId="183" formatCode="0.00000000000"/>
  </numFmts>
  <fonts count="26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5" fillId="0" borderId="0" applyFont="0" applyFill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  <xf numFmtId="180" fontId="2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1" xfId="49" applyFont="1" applyBorder="1" applyAlignment="1">
      <alignment horizontal="center"/>
    </xf>
    <xf numFmtId="181" fontId="1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81" fontId="3" fillId="0" borderId="0" xfId="0" applyNumberFormat="1" applyFont="1"/>
    <xf numFmtId="181" fontId="1" fillId="0" borderId="2" xfId="0" applyNumberFormat="1" applyFont="1" applyBorder="1" applyAlignment="1">
      <alignment horizontal="center" wrapText="1"/>
    </xf>
    <xf numFmtId="181" fontId="1" fillId="0" borderId="3" xfId="0" applyNumberFormat="1" applyFont="1" applyBorder="1" applyAlignment="1">
      <alignment horizontal="center" wrapText="1"/>
    </xf>
    <xf numFmtId="0" fontId="2" fillId="2" borderId="1" xfId="49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181" fontId="1" fillId="0" borderId="4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181" fontId="4" fillId="0" borderId="1" xfId="0" applyNumberFormat="1" applyFont="1" applyBorder="1" applyAlignment="1">
      <alignment horizontal="center" vertical="center"/>
    </xf>
    <xf numFmtId="181" fontId="2" fillId="0" borderId="0" xfId="0" applyNumberFormat="1" applyFont="1"/>
    <xf numFmtId="181" fontId="1" fillId="0" borderId="0" xfId="0" applyNumberFormat="1" applyFont="1"/>
    <xf numFmtId="182" fontId="3" fillId="0" borderId="0" xfId="0" applyNumberFormat="1" applyFont="1"/>
    <xf numFmtId="183" fontId="3" fillId="0" borderId="0" xfId="0" applyNumberFormat="1" applyFont="1"/>
  </cellXfs>
  <cellStyles count="51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  <cellStyle name="Финансовый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6"/>
  <sheetViews>
    <sheetView tabSelected="1" zoomScale="80" zoomScaleNormal="80" workbookViewId="0">
      <selection activeCell="B19" sqref="B19"/>
    </sheetView>
  </sheetViews>
  <sheetFormatPr defaultColWidth="8.85714285714286" defaultRowHeight="15" outlineLevelCol="6"/>
  <cols>
    <col min="1" max="1" width="63.7142857142857" style="3" customWidth="1"/>
    <col min="2" max="2" width="72.2857142857143" style="3" customWidth="1"/>
    <col min="3" max="3" width="25.2857142857143" style="3" customWidth="1"/>
    <col min="4" max="4" width="42.8571428571429" style="3" customWidth="1"/>
    <col min="5" max="5" width="13.5714285714286" style="3" customWidth="1"/>
    <col min="6" max="6" width="20.7142857142857" style="3" customWidth="1"/>
    <col min="7" max="16384" width="8.85714285714286" style="3"/>
  </cols>
  <sheetData>
    <row r="1" ht="90" customHeight="1" spans="1:4">
      <c r="A1" s="1"/>
      <c r="B1" s="1"/>
      <c r="C1" s="1"/>
      <c r="D1" s="4" t="s">
        <v>0</v>
      </c>
    </row>
    <row r="2" s="1" customFormat="1" ht="90" customHeight="1" spans="1:7">
      <c r="A2" s="5" t="s">
        <v>1</v>
      </c>
      <c r="B2" s="5"/>
      <c r="C2" s="5"/>
      <c r="D2" s="5"/>
      <c r="E2" s="6"/>
      <c r="F2" s="6"/>
      <c r="G2" s="6"/>
    </row>
    <row r="3" ht="15.75" spans="1:4">
      <c r="A3" s="7"/>
      <c r="B3" s="7"/>
      <c r="C3" s="7"/>
      <c r="D3" s="7"/>
    </row>
    <row r="4" ht="231.75" customHeight="1" spans="1:4">
      <c r="A4" s="8" t="s">
        <v>2</v>
      </c>
      <c r="B4" s="8" t="s">
        <v>3</v>
      </c>
      <c r="C4" s="8" t="s">
        <v>4</v>
      </c>
      <c r="D4" s="8" t="s">
        <v>5</v>
      </c>
    </row>
    <row r="5" ht="15.75" spans="1:4">
      <c r="A5" s="9" t="s">
        <v>6</v>
      </c>
      <c r="B5" s="9" t="s">
        <v>7</v>
      </c>
      <c r="C5" s="10">
        <v>12</v>
      </c>
      <c r="D5" s="9" t="s">
        <v>8</v>
      </c>
    </row>
    <row r="6" ht="16.15" customHeight="1" spans="1:6">
      <c r="A6" s="11">
        <v>5.05</v>
      </c>
      <c r="B6" s="12">
        <f>14155.85*1.302</f>
        <v>18430.9167</v>
      </c>
      <c r="C6" s="13"/>
      <c r="D6" s="12">
        <f>A6*B6*C5</f>
        <v>1116913.55202</v>
      </c>
      <c r="E6" s="14"/>
      <c r="F6" s="14"/>
    </row>
    <row r="7" ht="78.75" spans="1:6">
      <c r="A7" s="8" t="s">
        <v>9</v>
      </c>
      <c r="B7" s="8" t="s">
        <v>10</v>
      </c>
      <c r="C7" s="13"/>
      <c r="D7" s="15">
        <f>A9*B9*C5</f>
        <v>2360005.2</v>
      </c>
      <c r="F7" s="14"/>
    </row>
    <row r="8" ht="15.75" spans="1:4">
      <c r="A8" s="9" t="s">
        <v>11</v>
      </c>
      <c r="B8" s="9" t="s">
        <v>12</v>
      </c>
      <c r="C8" s="13"/>
      <c r="D8" s="16"/>
    </row>
    <row r="9" ht="15.75" spans="1:4">
      <c r="A9" s="17">
        <v>7.95</v>
      </c>
      <c r="B9" s="12">
        <f>19000*1.302</f>
        <v>24738</v>
      </c>
      <c r="C9" s="18"/>
      <c r="D9" s="19"/>
    </row>
    <row r="10" s="2" customFormat="1" ht="55.9" customHeight="1" spans="1:6">
      <c r="A10" s="20" t="s">
        <v>13</v>
      </c>
      <c r="B10" s="20"/>
      <c r="C10" s="20"/>
      <c r="D10" s="21">
        <f>D6+D7</f>
        <v>3476918.75202</v>
      </c>
      <c r="E10" s="22"/>
      <c r="F10" s="22"/>
    </row>
    <row r="11" ht="15.75" spans="1:4">
      <c r="A11" s="23"/>
      <c r="B11" s="1"/>
      <c r="C11" s="1"/>
      <c r="D11" s="1"/>
    </row>
    <row r="12" ht="48" customHeight="1" spans="1:4">
      <c r="A12" s="1" t="s">
        <v>14</v>
      </c>
      <c r="B12" s="1"/>
      <c r="C12" s="1"/>
      <c r="D12" s="1"/>
    </row>
    <row r="13" spans="2:6">
      <c r="B13" s="14"/>
      <c r="D13" s="14"/>
      <c r="E13" s="14"/>
      <c r="F13" s="24"/>
    </row>
    <row r="14" spans="2:3">
      <c r="B14" s="14"/>
      <c r="C14" s="14"/>
    </row>
    <row r="15" spans="2:4">
      <c r="B15" s="14"/>
      <c r="D15" s="14"/>
    </row>
    <row r="16" spans="6:6">
      <c r="F16" s="25"/>
    </row>
  </sheetData>
  <mergeCells count="4">
    <mergeCell ref="A2:D2"/>
    <mergeCell ref="A10:C10"/>
    <mergeCell ref="C5:C9"/>
    <mergeCell ref="D7:D9"/>
  </mergeCells>
  <pageMargins left="0.7" right="0.7" top="0.75" bottom="0.75" header="0.3" footer="0.3"/>
  <pageSetup paperSize="9" scale="5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Buhgalter</cp:lastModifiedBy>
  <dcterms:created xsi:type="dcterms:W3CDTF">2017-11-03T03:53:00Z</dcterms:created>
  <cp:lastPrinted>2019-11-13T03:34:00Z</cp:lastPrinted>
  <dcterms:modified xsi:type="dcterms:W3CDTF">2024-11-13T09:34:43Z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B3818ECBAE9B4F3BA43842D26B14EBF9_12</vt:lpwstr>
  </property>
  <property fmtid="{D5CDD505-2E9C-101B-9397-08002B2CF9AE}" pid="3" name="KSOProductBuildVer">
    <vt:lpwstr>1049-12.2.0.18607</vt:lpwstr>
  </property>
</Properties>
</file>